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\Desktop\Archivos_2022\Cuenta_Publica_2022\3erTrimestre_2022\Siret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26" i="4" l="1"/>
  <c r="F46" i="4"/>
  <c r="F48" i="4" s="1"/>
  <c r="G46" i="4"/>
  <c r="G26" i="4"/>
  <c r="B28" i="4"/>
  <c r="C28" i="4"/>
  <c r="G48" i="4" l="1"/>
</calcChain>
</file>

<file path=xl/sharedStrings.xml><?xml version="1.0" encoding="utf-8"?>
<sst xmlns="http://schemas.openxmlformats.org/spreadsheetml/2006/main" count="64" uniqueCount="63">
  <si>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</si>
  <si>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</si>
  <si>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</si>
  <si>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</si>
  <si>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</si>
  <si>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</si>
  <si>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</si>
  <si>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</si>
  <si>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</si>
  <si>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</si>
  <si>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</si>
  <si>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</si>
  <si>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</si>
  <si>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</si>
  <si>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</si>
  <si>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</si>
  <si>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</si>
  <si>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</si>
  <si>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</si>
  <si>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</si>
  <si>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</si>
  <si>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</si>
  <si>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</si>
  <si>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</si>
  <si>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</si>
  <si>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</si>
  <si>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</si>
  <si>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</si>
  <si>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</si>
  <si>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</si>
  <si>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</si>
  <si>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</si>
  <si>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</si>
  <si>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</si>
  <si>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</si>
  <si>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</si>
  <si>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</si>
  <si>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</si>
  <si>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</si>
  <si>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</si>
  <si>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</si>
  <si>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</si>
  <si>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</si>
  <si>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</si>
  <si>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</si>
  <si>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</si>
  <si>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</si>
  <si>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</si>
  <si>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</si>
  <si>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</si>
  <si>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</si>
  <si>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</si>
  <si>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</si>
  <si>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</si>
  <si>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</si>
  <si>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</si>
  <si>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</si>
  <si>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</si>
  <si>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de Agua Potable y Alcantarillado San Miguel de Allende, Gto. 
Estado de Situación Financiera
AL 30 DE SEPTIEMBRE DEL 2022</t>
  </si>
  <si>
    <t>"Declaro bajo Protesta de decir verdad, que el análisis, evaluación y dictamen se ha hecho en estricto apego a la normatividad aplicable en la materia del evento en cuestión, que no contiene dolo, vicios ocultos y se emite con responsabilidad y honradez"</t>
  </si>
  <si>
    <t>_________________________</t>
  </si>
  <si>
    <t>DIRECTORA ADMINISTRATIVA
LIC. MARIA DE LOURDES MORALES ROJAS</t>
  </si>
  <si>
    <t>DIRECTOR GENERAL
ING. ARQ. CARLOS 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</si>
</sst>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2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wrapText="1"/>
      <protection locked="0"/>
    </xf>
    <xf numFmtId="0" fontId="3" fillId="0" borderId="0" xfId="8" applyFont="1" applyAlignment="1" applyProtection="1">
      <protection locked="0"/>
    </xf>
    <xf numFmtId="0" fontId="3" fillId="0" borderId="0" xfId="8" applyFont="1" applyAlignment="1" applyProtection="1">
      <alignment horizontal="center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showGridLines="0" tabSelected="1" zoomScaleNormal="100" zoomScaleSheetLayoutView="100" workbookViewId="0">
      <selection activeCell="A56" sqref="A56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2022</v>
      </c>
      <c r="C2" s="40">
        <v>2021</v>
      </c>
      <c r="D2" s="19"/>
      <c r="E2" s="18" t="s">
        <v>1</v>
      </c>
      <c r="F2" s="40">
        <v>2022</v>
      </c>
      <c r="G2" s="41">
        <v>2021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99752654.409999996</v>
      </c>
      <c r="C5" s="12">
        <v>92257512.719999999</v>
      </c>
      <c r="D5" s="17"/>
      <c r="E5" s="11" t="s">
        <v>41</v>
      </c>
      <c r="F5" s="12">
        <v>7679054.2199999997</v>
      </c>
      <c r="G5" s="5">
        <v>4323953.42</v>
      </c>
    </row>
    <row r="6" spans="1:7" x14ac:dyDescent="0.2">
      <c r="A6" s="30" t="s">
        <v>28</v>
      </c>
      <c r="B6" s="12">
        <v>62173832.43</v>
      </c>
      <c r="C6" s="12">
        <v>54159384.140000001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4974028.0199999996</v>
      </c>
      <c r="C7" s="12">
        <v>16487177.07</v>
      </c>
      <c r="D7" s="17"/>
      <c r="E7" s="11" t="s">
        <v>11</v>
      </c>
      <c r="F7" s="12">
        <v>0</v>
      </c>
      <c r="G7" s="5">
        <v>0</v>
      </c>
    </row>
    <row r="8" spans="1:7" hidden="1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3061544.18</v>
      </c>
      <c r="C9" s="12">
        <v>3061544.18</v>
      </c>
      <c r="D9" s="17"/>
      <c r="E9" s="11" t="s">
        <v>43</v>
      </c>
      <c r="F9" s="12">
        <v>0</v>
      </c>
      <c r="G9" s="42">
        <v>0</v>
      </c>
    </row>
    <row r="10" spans="1:7" ht="13.5" hidden="1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hidden="1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169962059.04000002</v>
      </c>
      <c r="C13" s="10">
        <f>SUM(C5:C11)</f>
        <v>165965618.11000001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7679054.2199999997</v>
      </c>
      <c r="G14" s="5">
        <f>SUM(G5:G12)</f>
        <v>4323953.42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12936784.84</v>
      </c>
      <c r="C17" s="12">
        <v>12936784.84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696488173.96000004</v>
      </c>
      <c r="C18" s="12">
        <v>649884116.39999998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67361513.079999998</v>
      </c>
      <c r="C19" s="12">
        <v>65926280.789999999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3007872.68</v>
      </c>
      <c r="C20" s="12">
        <v>2902624.68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-144770913.72</v>
      </c>
      <c r="C21" s="12">
        <v>-144770913.72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30947191.100000001</v>
      </c>
      <c r="C22" s="12">
        <v>29082129.02</v>
      </c>
      <c r="D22" s="17"/>
      <c r="E22" s="11" t="s">
        <v>17</v>
      </c>
      <c r="F22" s="12">
        <v>0</v>
      </c>
      <c r="G22" s="5">
        <v>0</v>
      </c>
    </row>
    <row r="23" spans="1:7" hidden="1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hidden="1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665970621.94000006</v>
      </c>
      <c r="C26" s="10">
        <f>SUM(C16:C24)</f>
        <v>615961022.00999987</v>
      </c>
      <c r="D26" s="17"/>
      <c r="E26" s="39" t="s">
        <v>57</v>
      </c>
      <c r="F26" s="10">
        <f>SUM(F24+F14)</f>
        <v>7679054.2199999997</v>
      </c>
      <c r="G26" s="6">
        <f>SUM(G14+G24)</f>
        <v>4323953.42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835932680.98000002</v>
      </c>
      <c r="C28" s="10">
        <f>C13+C26</f>
        <v>781926640.11999989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167681419.38999999</v>
      </c>
      <c r="G30" s="6">
        <f>SUM(G31:G33)</f>
        <v>167681419.38999999</v>
      </c>
    </row>
    <row r="31" spans="1:7" x14ac:dyDescent="0.2">
      <c r="A31" s="31"/>
      <c r="B31" s="15"/>
      <c r="C31" s="15"/>
      <c r="D31" s="17"/>
      <c r="E31" s="11" t="s">
        <v>2</v>
      </c>
      <c r="F31" s="12">
        <v>130802632.53</v>
      </c>
      <c r="G31" s="5">
        <v>130802632.53</v>
      </c>
    </row>
    <row r="32" spans="1:7" x14ac:dyDescent="0.2">
      <c r="A32" s="31"/>
      <c r="B32" s="15"/>
      <c r="C32" s="15"/>
      <c r="D32" s="17"/>
      <c r="E32" s="11" t="s">
        <v>18</v>
      </c>
      <c r="F32" s="12">
        <v>36878786.859999999</v>
      </c>
      <c r="G32" s="5">
        <v>36878786.859999999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660572207.36999989</v>
      </c>
      <c r="G35" s="6">
        <f>SUM(G36:G40)</f>
        <v>609921267.30999994</v>
      </c>
    </row>
    <row r="36" spans="1:7" x14ac:dyDescent="0.2">
      <c r="A36" s="31"/>
      <c r="B36" s="15"/>
      <c r="C36" s="15"/>
      <c r="D36" s="17"/>
      <c r="E36" s="11" t="s">
        <v>52</v>
      </c>
      <c r="F36" s="12">
        <v>50650940.060000002</v>
      </c>
      <c r="G36" s="5">
        <v>88791984.980000004</v>
      </c>
    </row>
    <row r="37" spans="1:7" x14ac:dyDescent="0.2">
      <c r="A37" s="31"/>
      <c r="B37" s="15"/>
      <c r="C37" s="15"/>
      <c r="D37" s="17"/>
      <c r="E37" s="11" t="s">
        <v>19</v>
      </c>
      <c r="F37" s="12">
        <v>609921267.30999994</v>
      </c>
      <c r="G37" s="5">
        <v>521129282.32999998</v>
      </c>
    </row>
    <row r="38" spans="1:7" hidden="1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hidden="1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hidden="1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hidden="1" x14ac:dyDescent="0.2">
      <c r="A41" s="31"/>
      <c r="B41" s="15"/>
      <c r="C41" s="15"/>
      <c r="D41" s="24"/>
      <c r="E41" s="11"/>
      <c r="F41" s="12"/>
      <c r="G41" s="5"/>
    </row>
    <row r="42" spans="1:7" ht="21" hidden="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hidden="1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hidden="1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828253626.75999987</v>
      </c>
      <c r="G46" s="5">
        <f>SUM(G42+G35+G30)</f>
        <v>777602686.69999993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835932680.9799999</v>
      </c>
      <c r="G48" s="20">
        <f>G46+G26</f>
        <v>781926640.11999989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2" spans="1:7" ht="11.25" customHeight="1" x14ac:dyDescent="0.2">
      <c r="A52" s="46" t="s">
        <v>59</v>
      </c>
      <c r="B52" s="46"/>
      <c r="C52" s="46"/>
      <c r="D52" s="46"/>
      <c r="E52" s="46"/>
      <c r="F52" s="46"/>
      <c r="G52" s="46"/>
    </row>
    <row r="53" spans="1:7" x14ac:dyDescent="0.2">
      <c r="A53" s="46"/>
      <c r="B53" s="46"/>
      <c r="C53" s="46"/>
      <c r="D53" s="46"/>
      <c r="E53" s="46"/>
      <c r="F53" s="46"/>
      <c r="G53" s="46"/>
    </row>
    <row r="54" spans="1:7" x14ac:dyDescent="0.2">
      <c r="A54" s="47"/>
      <c r="B54" s="47"/>
      <c r="C54" s="47"/>
    </row>
    <row r="55" spans="1:7" x14ac:dyDescent="0.2">
      <c r="A55" s="47"/>
      <c r="B55" s="47"/>
      <c r="C55" s="47"/>
    </row>
    <row r="56" spans="1:7" x14ac:dyDescent="0.2">
      <c r="A56" s="47"/>
      <c r="B56" s="47"/>
      <c r="C56" s="47"/>
    </row>
    <row r="57" spans="1:7" x14ac:dyDescent="0.2">
      <c r="A57" s="47"/>
      <c r="B57" s="47"/>
      <c r="C57" s="47"/>
    </row>
    <row r="58" spans="1:7" x14ac:dyDescent="0.2">
      <c r="A58" s="48" t="s">
        <v>60</v>
      </c>
      <c r="B58" s="48"/>
      <c r="C58" s="49"/>
      <c r="D58" s="50" t="s">
        <v>60</v>
      </c>
      <c r="E58" s="50"/>
      <c r="F58" s="50"/>
    </row>
    <row r="59" spans="1:7" ht="21.75" customHeight="1" x14ac:dyDescent="0.2">
      <c r="A59" s="51" t="s">
        <v>61</v>
      </c>
      <c r="B59" s="51"/>
      <c r="C59" s="25"/>
      <c r="D59" s="51" t="s">
        <v>62</v>
      </c>
      <c r="E59" s="51"/>
      <c r="F59" s="51"/>
    </row>
  </sheetData>
  <sheetProtection formatCells="0" formatColumns="0" formatRows="0" autoFilter="0"/>
  <mergeCells count="6">
    <mergeCell ref="A1:G1"/>
    <mergeCell ref="A58:B58"/>
    <mergeCell ref="D58:F58"/>
    <mergeCell ref="A59:B59"/>
    <mergeCell ref="D59:F59"/>
    <mergeCell ref="A52:G53"/>
  </mergeCells>
  <printOptions horizontalCentered="1" verticalCentered="1"/>
  <pageMargins left="0.59055118110236227" right="0.59055118110236227" top="0.78740157480314965" bottom="0.78740157480314965" header="0" footer="0"/>
  <pageSetup scale="56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2022-10-31T17:57:23Z</cp:lastPrinted>
  <dcterms:created xsi:type="dcterms:W3CDTF">2012-12-11T20:26:08Z</dcterms:created>
  <dcterms:modified xsi:type="dcterms:W3CDTF">2022-10-31T17:57:52Z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