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3\CuentaPublica_2023\1erTrimestre_2023\Siret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<sst xmlns="http://schemas.openxmlformats.org/spreadsheetml/2006/main" count="66" uniqueCount="64">
  <si>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</si>
  <si>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</si>
  <si>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</si>
  <si>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</si>
  <si>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</si>
  <si>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</si>
  <si>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</si>
  <si>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</si>
  <si>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</si>
  <si>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</si>
  <si>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</si>
  <si>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</si>
  <si>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</si>
  <si>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</si>
  <si>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</si>
  <si>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</si>
  <si>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</si>
  <si>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</si>
  <si>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</si>
  <si>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</si>
  <si>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</si>
  <si>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</si>
  <si>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</si>
  <si>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</si>
  <si>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</si>
  <si>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</si>
  <si>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</si>
  <si>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</si>
  <si>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</si>
  <si>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</si>
  <si>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</si>
  <si>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</si>
  <si>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</si>
  <si>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</si>
  <si>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</si>
  <si>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</si>
  <si>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</si>
  <si>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</si>
  <si>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</si>
  <si>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</si>
  <si>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</si>
  <si>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</si>
  <si>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</si>
  <si>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</si>
  <si>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</si>
  <si>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</si>
  <si>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</si>
  <si>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</si>
  <si>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</si>
  <si>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</si>
  <si>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</si>
  <si>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</si>
  <si>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</si>
  <si>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</si>
  <si>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</si>
  <si>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</si>
  <si>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</si>
  <si>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</si>
  <si>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</si>
  <si>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Sistema de Agua Potable y Alcantarillado San Miguel de Allende, Gto. 
Estado de Situación Financiera
Al 31 de Marzo de 2023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</si>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</sst>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wrapText="1"/>
      <protection locked="0"/>
    </xf>
    <xf numFmtId="0" fontId="5" fillId="0" borderId="0" xfId="8" applyFont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center" vertical="top" wrapText="1"/>
      <protection locked="0"/>
    </xf>
    <xf numFmtId="0" fontId="5" fillId="0" borderId="0" xfId="8" applyFont="1" applyBorder="1" applyAlignment="1" applyProtection="1">
      <alignment horizontal="center" vertical="center" wrapText="1"/>
      <protection locked="0"/>
    </xf>
  </cellXfs>
  <cellStyles count="46">
    <cellStyle name="Euro" xfId="1"/>
    <cellStyle name="Millares 2" xfId="2"/>
    <cellStyle name="Millares 2 2" xfId="3"/>
    <cellStyle name="Millares 2 2 2" xfId="38"/>
    <cellStyle name="Millares 2 2 3" xfId="28"/>
    <cellStyle name="Millares 2 2 4" xfId="18"/>
    <cellStyle name="Millares 2 3" xfId="4"/>
    <cellStyle name="Millares 2 3 2" xfId="39"/>
    <cellStyle name="Millares 2 3 3" xfId="29"/>
    <cellStyle name="Millares 2 3 4" xfId="19"/>
    <cellStyle name="Millares 2 4" xfId="16"/>
    <cellStyle name="Millares 2 4 2" xfId="36"/>
    <cellStyle name="Millares 2 4 3" xfId="26"/>
    <cellStyle name="Millares 2 5" xfId="37"/>
    <cellStyle name="Millares 2 6" xfId="27"/>
    <cellStyle name="Millares 2 7" xfId="17"/>
    <cellStyle name="Millares 3" xfId="5"/>
    <cellStyle name="Millares 3 2" xfId="40"/>
    <cellStyle name="Millares 3 3" xfId="30"/>
    <cellStyle name="Millares 3 4" xfId="20"/>
    <cellStyle name="Moneda 2" xfId="6"/>
    <cellStyle name="Moneda 2 2" xfId="41"/>
    <cellStyle name="Moneda 2 3" xfId="31"/>
    <cellStyle name="Moneda 2 4" xfId="21"/>
    <cellStyle name="Normal" xfId="0" builtinId="0"/>
    <cellStyle name="Normal 2" xfId="7"/>
    <cellStyle name="Normal 2 2" xfId="8"/>
    <cellStyle name="Normal 2 3" xfId="42"/>
    <cellStyle name="Normal 2 4" xfId="32"/>
    <cellStyle name="Normal 2 5" xfId="22"/>
    <cellStyle name="Normal 3" xfId="9"/>
    <cellStyle name="Normal 3 2" xfId="43"/>
    <cellStyle name="Normal 3 3" xfId="33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5"/>
    <cellStyle name="Normal 6 2 3" xfId="35"/>
    <cellStyle name="Normal 6 2 4" xfId="25"/>
    <cellStyle name="Normal 6 3" xfId="44"/>
    <cellStyle name="Normal 6 4" xfId="34"/>
    <cellStyle name="Normal 6 5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D15" sqref="D15"/>
    </sheetView>
  </sheetViews>
  <sheetFormatPr baseColWidth="10" defaultColWidth="12" defaultRowHeight="11.25" x14ac:dyDescent="0.2"/>
  <cols>
    <col min="1" max="1" width="58.5" style="1" bestFit="1" customWidth="1"/>
    <col min="2" max="2" width="15.83203125" style="1" customWidth="1"/>
    <col min="3" max="3" width="15.83203125" style="4" customWidth="1"/>
    <col min="4" max="4" width="57.6640625" style="4" bestFit="1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59</v>
      </c>
      <c r="B1" s="32"/>
      <c r="C1" s="32"/>
      <c r="D1" s="32"/>
      <c r="E1" s="32"/>
      <c r="F1" s="33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42653116.93</v>
      </c>
      <c r="C5" s="19">
        <v>26212093.059999999</v>
      </c>
      <c r="D5" s="9" t="s">
        <v>36</v>
      </c>
      <c r="E5" s="19">
        <v>11857546.960000001</v>
      </c>
      <c r="F5" s="22">
        <v>11528639.25</v>
      </c>
    </row>
    <row r="6" spans="1:6" x14ac:dyDescent="0.2">
      <c r="A6" s="9" t="s">
        <v>23</v>
      </c>
      <c r="B6" s="19">
        <v>69627635.359999999</v>
      </c>
      <c r="C6" s="19">
        <v>67433872.370000005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2983261.68</v>
      </c>
      <c r="C7" s="19">
        <v>3948782.95</v>
      </c>
      <c r="D7" s="9" t="s">
        <v>6</v>
      </c>
      <c r="E7" s="19">
        <v>0</v>
      </c>
      <c r="F7" s="22">
        <v>0</v>
      </c>
    </row>
    <row r="8" spans="1:6" hidden="1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3061544.18</v>
      </c>
      <c r="C9" s="19">
        <v>3061544.18</v>
      </c>
      <c r="D9" s="9" t="s">
        <v>38</v>
      </c>
      <c r="E9" s="19">
        <v>0</v>
      </c>
      <c r="F9" s="22">
        <v>0</v>
      </c>
    </row>
    <row r="10" spans="1:6" ht="22.5" hidden="1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hidden="1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0</v>
      </c>
      <c r="F12" s="22">
        <v>0</v>
      </c>
    </row>
    <row r="13" spans="1:6" x14ac:dyDescent="0.2">
      <c r="A13" s="8" t="s">
        <v>52</v>
      </c>
      <c r="B13" s="21">
        <f>SUM(B5:B11)</f>
        <v>118325558.15000001</v>
      </c>
      <c r="C13" s="21">
        <f>SUM(C5:C11)</f>
        <v>100656292.56000002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11857546.960000001</v>
      </c>
      <c r="F14" s="26">
        <f>SUM(F5:F12)</f>
        <v>11528639.25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12936784.84</v>
      </c>
      <c r="C17" s="19">
        <v>12936784.84</v>
      </c>
      <c r="D17" s="9" t="s">
        <v>9</v>
      </c>
      <c r="E17" s="19">
        <v>0</v>
      </c>
      <c r="F17" s="22">
        <v>0</v>
      </c>
    </row>
    <row r="18" spans="1:6" x14ac:dyDescent="0.2">
      <c r="A18" s="9" t="s">
        <v>30</v>
      </c>
      <c r="B18" s="19">
        <v>713157741.12</v>
      </c>
      <c r="C18" s="19">
        <v>709985325.19000006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69276721.450000003</v>
      </c>
      <c r="C19" s="19">
        <v>68964016.420000002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5954577.8899999997</v>
      </c>
      <c r="C20" s="19">
        <v>5954577.8899999997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-149638972.75</v>
      </c>
      <c r="C21" s="19">
        <v>-149638972.75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33124496.68</v>
      </c>
      <c r="C22" s="19">
        <v>32850064.98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684811349.23000002</v>
      </c>
      <c r="C26" s="21">
        <f>SUM(C16:C24)</f>
        <v>681051796.57000005</v>
      </c>
      <c r="D26" s="12" t="s">
        <v>50</v>
      </c>
      <c r="E26" s="21">
        <f>SUM(E24+E14)</f>
        <v>11857546.960000001</v>
      </c>
      <c r="F26" s="26">
        <f>SUM(F14+F24)</f>
        <v>11528639.25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803136907.38</v>
      </c>
      <c r="C28" s="21">
        <f>C13+C26</f>
        <v>781708089.13000011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167681419.38999999</v>
      </c>
      <c r="F30" s="26">
        <f>SUM(F31:F33)</f>
        <v>167681419.38999999</v>
      </c>
    </row>
    <row r="31" spans="1:6" x14ac:dyDescent="0.2">
      <c r="A31" s="16"/>
      <c r="B31" s="14"/>
      <c r="C31" s="15"/>
      <c r="D31" s="9" t="s">
        <v>2</v>
      </c>
      <c r="E31" s="19">
        <v>130802632.53</v>
      </c>
      <c r="F31" s="22">
        <v>130802632.53</v>
      </c>
    </row>
    <row r="32" spans="1:6" x14ac:dyDescent="0.2">
      <c r="A32" s="16"/>
      <c r="B32" s="14"/>
      <c r="C32" s="15"/>
      <c r="D32" s="9" t="s">
        <v>13</v>
      </c>
      <c r="E32" s="19">
        <v>36878786.859999999</v>
      </c>
      <c r="F32" s="22">
        <v>36878786.859999999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623597941.02999997</v>
      </c>
      <c r="F35" s="26">
        <f>SUM(F36:F40)</f>
        <v>602498030.48999989</v>
      </c>
    </row>
    <row r="36" spans="1:6" x14ac:dyDescent="0.2">
      <c r="A36" s="16"/>
      <c r="B36" s="14"/>
      <c r="C36" s="15"/>
      <c r="D36" s="9" t="s">
        <v>46</v>
      </c>
      <c r="E36" s="19">
        <v>21099910.539999999</v>
      </c>
      <c r="F36" s="22">
        <v>-7423236.8200000003</v>
      </c>
    </row>
    <row r="37" spans="1:6" x14ac:dyDescent="0.2">
      <c r="A37" s="16"/>
      <c r="B37" s="14"/>
      <c r="C37" s="15"/>
      <c r="D37" s="9" t="s">
        <v>14</v>
      </c>
      <c r="E37" s="19">
        <v>602498030.49000001</v>
      </c>
      <c r="F37" s="22">
        <v>609921267.30999994</v>
      </c>
    </row>
    <row r="38" spans="1:6" hidden="1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hidden="1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hidden="1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hidden="1" x14ac:dyDescent="0.2">
      <c r="A41" s="16"/>
      <c r="B41" s="14"/>
      <c r="C41" s="15"/>
      <c r="D41" s="10"/>
      <c r="E41" s="20"/>
      <c r="F41" s="24"/>
    </row>
    <row r="42" spans="1:6" ht="22.5" hidden="1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hidden="1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hidden="1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791279360.41999996</v>
      </c>
      <c r="F46" s="26">
        <f>SUM(F42+F35+F30)</f>
        <v>770179449.87999988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803136907.38</v>
      </c>
      <c r="F48" s="21">
        <f>F46+F26</f>
        <v>781708089.12999988</v>
      </c>
    </row>
    <row r="49" spans="1:6" x14ac:dyDescent="0.2">
      <c r="A49" s="13"/>
      <c r="B49" s="14"/>
      <c r="C49" s="14"/>
      <c r="D49" s="18"/>
      <c r="E49" s="15"/>
      <c r="F49" s="15"/>
    </row>
    <row r="51" spans="1:6" x14ac:dyDescent="0.2">
      <c r="A51" s="37" t="s">
        <v>60</v>
      </c>
      <c r="B51" s="37"/>
      <c r="C51" s="37"/>
      <c r="D51" s="37"/>
      <c r="E51" s="37"/>
      <c r="F51" s="37"/>
    </row>
    <row r="52" spans="1:6" x14ac:dyDescent="0.2">
      <c r="A52" s="37"/>
      <c r="B52" s="37"/>
      <c r="C52" s="37"/>
      <c r="D52" s="37"/>
      <c r="E52" s="37"/>
      <c r="F52" s="37"/>
    </row>
    <row r="53" spans="1:6" x14ac:dyDescent="0.2">
      <c r="A53" s="37"/>
      <c r="B53" s="37"/>
      <c r="C53" s="37"/>
      <c r="D53" s="37"/>
      <c r="E53" s="37"/>
      <c r="F53" s="37"/>
    </row>
    <row r="54" spans="1:6" x14ac:dyDescent="0.2">
      <c r="A54" s="29"/>
      <c r="B54" s="29"/>
      <c r="C54" s="29"/>
      <c r="D54" s="27"/>
      <c r="E54" s="27"/>
      <c r="F54" s="27"/>
    </row>
    <row r="55" spans="1:6" x14ac:dyDescent="0.2">
      <c r="A55" s="29"/>
      <c r="B55" s="29"/>
      <c r="C55" s="29"/>
      <c r="D55" s="27"/>
      <c r="E55" s="27"/>
      <c r="F55" s="27"/>
    </row>
    <row r="56" spans="1:6" x14ac:dyDescent="0.2">
      <c r="A56" s="29"/>
      <c r="B56" s="29"/>
      <c r="C56" s="29"/>
      <c r="D56" s="27"/>
      <c r="E56" s="27"/>
      <c r="F56" s="27"/>
    </row>
    <row r="57" spans="1:6" x14ac:dyDescent="0.2">
      <c r="A57" s="34" t="s">
        <v>61</v>
      </c>
      <c r="B57" s="34"/>
      <c r="C57" s="30"/>
      <c r="D57" s="35" t="s">
        <v>61</v>
      </c>
      <c r="E57" s="35"/>
      <c r="F57" s="35"/>
    </row>
    <row r="58" spans="1:6" ht="34.5" customHeight="1" x14ac:dyDescent="0.2">
      <c r="A58" s="36" t="s">
        <v>62</v>
      </c>
      <c r="B58" s="36"/>
      <c r="C58" s="28"/>
      <c r="D58" s="36" t="s">
        <v>63</v>
      </c>
      <c r="E58" s="36"/>
      <c r="F58" s="36"/>
    </row>
  </sheetData>
  <sheetProtection formatCells="0" formatColumns="0" formatRows="0" autoFilter="0"/>
  <mergeCells count="6">
    <mergeCell ref="A1:F1"/>
    <mergeCell ref="A57:B57"/>
    <mergeCell ref="D57:F57"/>
    <mergeCell ref="A58:B58"/>
    <mergeCell ref="D58:F58"/>
    <mergeCell ref="A51:F53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2023-05-02T15:51:01Z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