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\Desktop\Archivos_2023\CuentaPublica_2023\1erTrimestre_2023\Siret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C38" i="2" s="1"/>
  <c r="B20" i="2"/>
  <c r="D9" i="2"/>
  <c r="D20" i="2" s="1"/>
  <c r="D38" i="2" s="1"/>
  <c r="C9" i="2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<sst xmlns="http://schemas.openxmlformats.org/spreadsheetml/2006/main" count="40" uniqueCount="29">
  <si>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</si>
  <si>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</si>
  <si>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</si>
  <si>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</si>
  <si>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</si>
  <si>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</si>
  <si>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</si>
  <si>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</si>
  <si>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</si>
  <si>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</si>
  <si>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</si>
  <si>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</si>
  <si>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</si>
  <si>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</si>
  <si>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</si>
  <si>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</si>
  <si>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</si>
  <si>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</si>
  <si>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</si>
  <si>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</si>
  <si>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</si>
  <si>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</si>
  <si>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</si>
  <si>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</si>
  <si>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San Miguel de Allende, Gto. 
Estado de Variación en la Hacienda Pública
Del 1 de Enero al 31 de Marzo de 2023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</si>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</sst>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166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7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7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5" fillId="0" borderId="0" xfId="23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wrapText="1"/>
      <protection locked="0"/>
    </xf>
  </cellXfs>
  <cellStyles count="45">
    <cellStyle name="=C:\WINNT\SYSTEM32\COMMAND.COM" xfId="2"/>
    <cellStyle name="Euro" xfId="7"/>
    <cellStyle name="Millares 2" xfId="4"/>
    <cellStyle name="Millares 2 2" xfId="9"/>
    <cellStyle name="Millares 2 2 2" xfId="35"/>
    <cellStyle name="Millares 2 2 3" xfId="25"/>
    <cellStyle name="Millares 2 3" xfId="10"/>
    <cellStyle name="Millares 2 3 2" xfId="36"/>
    <cellStyle name="Millares 2 3 3" xfId="26"/>
    <cellStyle name="Millares 2 4" xfId="33"/>
    <cellStyle name="Millares 2 4 2" xfId="43"/>
    <cellStyle name="Millares 2 5" xfId="34"/>
    <cellStyle name="Millares 2 6" xfId="24"/>
    <cellStyle name="Millares 2 7" xfId="22"/>
    <cellStyle name="Millares 2 8" xfId="8"/>
    <cellStyle name="Millares 2 9" xfId="5"/>
    <cellStyle name="Millares 3" xfId="11"/>
    <cellStyle name="Millares 3 2" xfId="37"/>
    <cellStyle name="Millares 3 3" xfId="27"/>
    <cellStyle name="Moneda 2" xfId="12"/>
    <cellStyle name="Moneda 2 2" xfId="38"/>
    <cellStyle name="Moneda 2 3" xfId="28"/>
    <cellStyle name="Normal" xfId="0" builtinId="0"/>
    <cellStyle name="Normal 10" xfId="6"/>
    <cellStyle name="Normal 2" xfId="1"/>
    <cellStyle name="Normal 2 2" xfId="3"/>
    <cellStyle name="Normal 2 3" xfId="39"/>
    <cellStyle name="Normal 2 4" xfId="29"/>
    <cellStyle name="Normal 2 5" xfId="13"/>
    <cellStyle name="Normal 3" xfId="14"/>
    <cellStyle name="Normal 3 2" xfId="40"/>
    <cellStyle name="Normal 3 3" xfId="30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42"/>
    <cellStyle name="Normal 6 2 3" xfId="32"/>
    <cellStyle name="Normal 6 3" xfId="41"/>
    <cellStyle name="Normal 6 4" xfId="31"/>
    <cellStyle name="Normal 7" xfId="44"/>
    <cellStyle name="Normal 8" xfId="23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A44" sqref="A4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4" t="s">
        <v>24</v>
      </c>
      <c r="B1" s="25"/>
      <c r="C1" s="25"/>
      <c r="D1" s="25"/>
      <c r="E1" s="25"/>
      <c r="F1" s="26"/>
    </row>
    <row r="2" spans="1:6" s="4" customFormat="1" ht="60.75" customHeight="1" x14ac:dyDescent="0.25">
      <c r="A2" s="2" t="s">
        <v>0</v>
      </c>
      <c r="B2" s="3" t="s">
        <v>11</v>
      </c>
      <c r="C2" s="3" t="s">
        <v>12</v>
      </c>
      <c r="D2" s="3" t="s">
        <v>15</v>
      </c>
      <c r="E2" s="3" t="s">
        <v>1</v>
      </c>
      <c r="F2" s="3" t="s">
        <v>13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16</v>
      </c>
      <c r="B4" s="15">
        <f>SUM(B5:B7)</f>
        <v>167681419.38999999</v>
      </c>
      <c r="C4" s="16"/>
      <c r="D4" s="16"/>
      <c r="E4" s="16"/>
      <c r="F4" s="15">
        <f>SUM(B4:E4)</f>
        <v>167681419.38999999</v>
      </c>
    </row>
    <row r="5" spans="1:6" ht="11.25" customHeight="1" x14ac:dyDescent="0.2">
      <c r="A5" s="8" t="s">
        <v>2</v>
      </c>
      <c r="B5" s="17">
        <v>130802632.53</v>
      </c>
      <c r="C5" s="16"/>
      <c r="D5" s="16"/>
      <c r="E5" s="16"/>
      <c r="F5" s="15">
        <f>SUM(B5:E5)</f>
        <v>130802632.53</v>
      </c>
    </row>
    <row r="6" spans="1:6" ht="11.25" customHeight="1" x14ac:dyDescent="0.2">
      <c r="A6" s="8" t="s">
        <v>3</v>
      </c>
      <c r="B6" s="17">
        <v>36878786.859999999</v>
      </c>
      <c r="C6" s="16"/>
      <c r="D6" s="16"/>
      <c r="E6" s="16"/>
      <c r="F6" s="15">
        <f>SUM(B6:E6)</f>
        <v>36878786.859999999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17</v>
      </c>
      <c r="B9" s="16"/>
      <c r="C9" s="15">
        <f>SUM(C10:C14)</f>
        <v>609921267.30999994</v>
      </c>
      <c r="D9" s="15">
        <f>D10</f>
        <v>-7423236.8200000003</v>
      </c>
      <c r="E9" s="16"/>
      <c r="F9" s="15">
        <f t="shared" ref="F9:F14" si="0">SUM(B9:E9)</f>
        <v>602498030.48999989</v>
      </c>
    </row>
    <row r="10" spans="1:6" ht="11.25" customHeight="1" x14ac:dyDescent="0.2">
      <c r="A10" s="8" t="s">
        <v>5</v>
      </c>
      <c r="B10" s="16"/>
      <c r="C10" s="16"/>
      <c r="D10" s="17">
        <v>-7423236.8200000003</v>
      </c>
      <c r="E10" s="16"/>
      <c r="F10" s="15">
        <f t="shared" si="0"/>
        <v>-7423236.8200000003</v>
      </c>
    </row>
    <row r="11" spans="1:6" ht="11.25" customHeight="1" x14ac:dyDescent="0.2">
      <c r="A11" s="8" t="s">
        <v>6</v>
      </c>
      <c r="B11" s="16"/>
      <c r="C11" s="17">
        <v>609921267.30999994</v>
      </c>
      <c r="D11" s="16"/>
      <c r="E11" s="16"/>
      <c r="F11" s="15">
        <f t="shared" si="0"/>
        <v>609921267.30999994</v>
      </c>
    </row>
    <row r="12" spans="1:6" ht="11.25" customHeight="1" x14ac:dyDescent="0.2">
      <c r="A12" s="8" t="s">
        <v>14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18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19</v>
      </c>
      <c r="B20" s="15">
        <f>B4</f>
        <v>167681419.38999999</v>
      </c>
      <c r="C20" s="15">
        <f>C9</f>
        <v>609921267.30999994</v>
      </c>
      <c r="D20" s="15">
        <f>D9</f>
        <v>-7423236.8200000003</v>
      </c>
      <c r="E20" s="15">
        <f>E16</f>
        <v>0</v>
      </c>
      <c r="F20" s="15">
        <f>SUM(B20:E20)</f>
        <v>770179449.87999988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20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21</v>
      </c>
      <c r="B27" s="16"/>
      <c r="C27" s="15">
        <f>C29</f>
        <v>-7423236.8200000003</v>
      </c>
      <c r="D27" s="15">
        <f>SUM(D28:D32)</f>
        <v>28523147.359999999</v>
      </c>
      <c r="E27" s="16"/>
      <c r="F27" s="15">
        <f t="shared" ref="F27:F32" si="1">SUM(B27:E27)</f>
        <v>21099910.539999999</v>
      </c>
    </row>
    <row r="28" spans="1:6" ht="11.25" customHeight="1" x14ac:dyDescent="0.2">
      <c r="A28" s="8" t="s">
        <v>5</v>
      </c>
      <c r="B28" s="16"/>
      <c r="C28" s="16"/>
      <c r="D28" s="17">
        <v>21099910.539999999</v>
      </c>
      <c r="E28" s="16"/>
      <c r="F28" s="15">
        <f t="shared" si="1"/>
        <v>21099910.539999999</v>
      </c>
    </row>
    <row r="29" spans="1:6" ht="11.25" customHeight="1" x14ac:dyDescent="0.2">
      <c r="A29" s="8" t="s">
        <v>6</v>
      </c>
      <c r="B29" s="16"/>
      <c r="C29" s="17">
        <v>-7423236.8200000003</v>
      </c>
      <c r="D29" s="17">
        <v>7423236.8200000003</v>
      </c>
      <c r="E29" s="16"/>
      <c r="F29" s="15">
        <f t="shared" si="1"/>
        <v>0</v>
      </c>
    </row>
    <row r="30" spans="1:6" ht="11.25" customHeight="1" x14ac:dyDescent="0.2">
      <c r="A30" s="8" t="s">
        <v>14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22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23</v>
      </c>
      <c r="B38" s="19">
        <f>B20+B22</f>
        <v>167681419.38999999</v>
      </c>
      <c r="C38" s="19">
        <f>+C20+C27</f>
        <v>602498030.48999989</v>
      </c>
      <c r="D38" s="19">
        <f>D20+D27</f>
        <v>21099910.539999999</v>
      </c>
      <c r="E38" s="19">
        <f>+E20+E34</f>
        <v>0</v>
      </c>
      <c r="F38" s="19">
        <f>SUM(B38:E38)</f>
        <v>791279360.41999984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/>
    </row>
    <row r="41" spans="1:6" x14ac:dyDescent="0.25">
      <c r="A41" s="27" t="s">
        <v>25</v>
      </c>
      <c r="B41" s="27"/>
      <c r="C41" s="27"/>
      <c r="D41" s="27"/>
      <c r="E41" s="27"/>
      <c r="F41" s="27"/>
    </row>
    <row r="42" spans="1:6" x14ac:dyDescent="0.2">
      <c r="A42" s="20"/>
      <c r="B42" s="20"/>
      <c r="C42" s="20"/>
      <c r="D42" s="23"/>
      <c r="E42" s="23"/>
      <c r="F42" s="23"/>
    </row>
    <row r="43" spans="1:6" x14ac:dyDescent="0.2">
      <c r="A43" s="20"/>
      <c r="B43" s="20"/>
      <c r="C43" s="20"/>
      <c r="D43" s="23"/>
      <c r="E43" s="23"/>
      <c r="F43" s="23"/>
    </row>
    <row r="44" spans="1:6" x14ac:dyDescent="0.2">
      <c r="A44" s="20"/>
      <c r="B44" s="20"/>
      <c r="C44" s="20"/>
      <c r="D44" s="23"/>
      <c r="E44" s="23"/>
      <c r="F44" s="23"/>
    </row>
    <row r="45" spans="1:6" x14ac:dyDescent="0.2">
      <c r="A45" s="20"/>
      <c r="B45" s="20"/>
      <c r="C45" s="20"/>
      <c r="D45" s="23"/>
      <c r="E45" s="23"/>
      <c r="F45" s="23"/>
    </row>
    <row r="46" spans="1:6" x14ac:dyDescent="0.2">
      <c r="A46" s="20"/>
      <c r="B46" s="20"/>
      <c r="C46" s="20"/>
      <c r="D46" s="23"/>
      <c r="E46" s="23"/>
      <c r="F46" s="23"/>
    </row>
    <row r="47" spans="1:6" x14ac:dyDescent="0.2">
      <c r="A47" s="30" t="s">
        <v>26</v>
      </c>
      <c r="B47" s="30"/>
      <c r="C47" s="21"/>
      <c r="D47" s="29" t="s">
        <v>26</v>
      </c>
      <c r="E47" s="29"/>
      <c r="F47" s="29"/>
    </row>
    <row r="48" spans="1:6" ht="32.25" customHeight="1" x14ac:dyDescent="0.25">
      <c r="A48" s="28" t="s">
        <v>27</v>
      </c>
      <c r="B48" s="28"/>
      <c r="C48" s="22"/>
      <c r="D48" s="28" t="s">
        <v>28</v>
      </c>
      <c r="E48" s="28"/>
      <c r="F48" s="28"/>
    </row>
  </sheetData>
  <sheetProtection formatCells="0" formatColumns="0" formatRows="0" autoFilter="0"/>
  <mergeCells count="6">
    <mergeCell ref="A1:F1"/>
    <mergeCell ref="A41:F41"/>
    <mergeCell ref="D48:F48"/>
    <mergeCell ref="D47:F47"/>
    <mergeCell ref="A47:B47"/>
    <mergeCell ref="A48:B48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2023-05-02T15:51:03Z</dcterms:modified>
</cp:coreProperties>
</file>