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Iret_2024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/>
  <c r="B64" i="4"/>
  <c r="C24" i="4"/>
  <c r="C66" i="4"/>
  <c r="B24" i="4"/>
  <c r="B66" i="4"/>
</calcChain>
</file>

<file path=xl/sharedStrings.xml><?xml version="1.0" encoding="utf-8"?>
<sst xmlns="http://schemas.openxmlformats.org/spreadsheetml/2006/main" count="60" uniqueCount="59">
  <si>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</si>
  <si>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</si>
  <si>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</si>
  <si>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</si>
  <si>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</si>
  <si>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</si>
  <si>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</si>
  <si>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</si>
  <si>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</si>
  <si>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</si>
  <si>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</si>
  <si>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</si>
  <si>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</si>
  <si>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</si>
  <si>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</si>
  <si>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</si>
  <si>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</si>
  <si>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</si>
  <si>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</si>
  <si>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</si>
  <si>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</si>
  <si>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</si>
  <si>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</si>
  <si>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</si>
  <si>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</si>
  <si>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</si>
  <si>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</si>
  <si>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</si>
  <si>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</si>
  <si>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</si>
  <si>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</si>
  <si>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</si>
  <si>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</si>
  <si>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</si>
  <si>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</si>
  <si>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</si>
  <si>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</si>
  <si>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</si>
  <si>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</si>
  <si>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</si>
  <si>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</si>
  <si>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</si>
  <si>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</si>
  <si>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</si>
  <si>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</si>
  <si>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</si>
  <si>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</si>
  <si>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</si>
  <si>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</si>
  <si>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</si>
  <si>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</si>
  <si>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</si>
  <si>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</si>
  <si>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</si>
  <si>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Sistema de Agua Potable y Alcantarillado San Miguel de Allende, Gto. 
Estado de Actividades
Del 1 de Enero al 31 de Marzo de 2024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</si>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</sst>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4" fontId="5" fillId="0" borderId="4" xfId="8" applyNumberFormat="1" applyFont="1" applyFill="1" applyBorder="1" applyAlignment="1" applyProtection="1">
      <alignment horizontal="center" vertical="center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Border="1" applyAlignment="1" applyProtection="1">
      <alignment horizontal="center" vertical="center" wrapText="1"/>
      <protection locked="0"/>
    </xf>
    <xf numFmtId="2" fontId="5" fillId="0" borderId="0" xfId="8" applyNumberFormat="1" applyFont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Border="1" applyAlignment="1" applyProtection="1">
      <alignment horizontal="center" vertical="center" wrapText="1"/>
      <protection locked="0"/>
    </xf>
    <xf numFmtId="2" fontId="5" fillId="0" borderId="0" xfId="8" applyNumberFormat="1" applyFont="1" applyAlignment="1" applyProtection="1">
      <alignment horizontal="center"/>
      <protection locked="0"/>
    </xf>
    <xf numFmtId="2" fontId="5" fillId="0" borderId="0" xfId="8" applyNumberFormat="1" applyFont="1" applyBorder="1" applyAlignment="1" applyProtection="1">
      <alignment horizontal="center" vertical="top" wrapText="1"/>
      <protection locked="0"/>
    </xf>
    <xf numFmtId="4" fontId="4" fillId="3" borderId="4" xfId="16" applyNumberFormat="1" applyFont="1" applyFill="1" applyBorder="1" applyAlignment="1" applyProtection="1">
      <alignment horizontal="right" vertical="top"/>
      <protection locked="0"/>
    </xf>
  </cellXfs>
  <cellStyles count="44">
    <cellStyle name="Euro" xfId="1"/>
    <cellStyle name="Millares 2" xfId="2"/>
    <cellStyle name="Millares 2 2" xfId="3"/>
    <cellStyle name="Millares 2 2 2" xfId="28"/>
    <cellStyle name="Millares 2 2 3" xfId="18"/>
    <cellStyle name="Millares 2 3" xfId="4"/>
    <cellStyle name="Millares 2 3 2" xfId="29"/>
    <cellStyle name="Millares 2 3 3" xfId="19"/>
    <cellStyle name="Millares 2 4" xfId="16"/>
    <cellStyle name="Millares 2 4 2" xfId="43"/>
    <cellStyle name="Millares 2 4 3" xfId="36"/>
    <cellStyle name="Millares 2 4 4" xfId="26"/>
    <cellStyle name="Millares 2 5" xfId="37"/>
    <cellStyle name="Millares 2 6" xfId="27"/>
    <cellStyle name="Millares 2 7" xfId="17"/>
    <cellStyle name="Millares 3" xfId="5"/>
    <cellStyle name="Millares 3 2" xfId="38"/>
    <cellStyle name="Millares 3 3" xfId="30"/>
    <cellStyle name="Millares 3 4" xfId="20"/>
    <cellStyle name="Moneda 2" xfId="6"/>
    <cellStyle name="Moneda 2 2" xfId="31"/>
    <cellStyle name="Moneda 2 3" xfId="21"/>
    <cellStyle name="Normal" xfId="0" builtinId="0"/>
    <cellStyle name="Normal 2" xfId="7"/>
    <cellStyle name="Normal 2 2" xfId="8"/>
    <cellStyle name="Normal 2 3" xfId="39"/>
    <cellStyle name="Normal 2 4" xfId="32"/>
    <cellStyle name="Normal 2 5" xfId="22"/>
    <cellStyle name="Normal 3" xfId="9"/>
    <cellStyle name="Normal 3 2" xfId="40"/>
    <cellStyle name="Normal 3 3" xfId="33"/>
    <cellStyle name="Normal 3 4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5"/>
    <cellStyle name="Normal 6 2 4" xfId="25"/>
    <cellStyle name="Normal 6 3" xfId="41"/>
    <cellStyle name="Normal 6 4" xfId="34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31" zoomScaleNormal="100" workbookViewId="0">
      <selection activeCell="B27" sqref="B27"/>
    </sheetView>
  </sheetViews>
  <sheetFormatPr baseColWidth="10" defaultColWidth="12" defaultRowHeight="11.25" x14ac:dyDescent="0.2"/>
  <cols>
    <col min="1" max="1" width="81" style="1" customWidth="1"/>
    <col min="2" max="2" width="22.33203125" style="1" customWidth="1"/>
    <col min="3" max="3" width="20.3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54</v>
      </c>
      <c r="B1" s="21"/>
      <c r="C1" s="22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26">
        <f>SUM(B5:B11)</f>
        <v>60650235.340000004</v>
      </c>
      <c r="C4" s="13">
        <f>SUM(C5:C11)</f>
        <v>190259583.77000001</v>
      </c>
      <c r="D4" s="2"/>
    </row>
    <row r="5" spans="1:4" x14ac:dyDescent="0.2">
      <c r="A5" s="8" t="s">
        <v>1</v>
      </c>
      <c r="B5" s="14">
        <v>0</v>
      </c>
      <c r="C5" s="14">
        <v>0</v>
      </c>
      <c r="D5" s="4">
        <v>4110</v>
      </c>
    </row>
    <row r="6" spans="1:4" x14ac:dyDescent="0.2">
      <c r="A6" s="8" t="s">
        <v>34</v>
      </c>
      <c r="B6" s="14">
        <v>0</v>
      </c>
      <c r="C6" s="14">
        <v>0</v>
      </c>
      <c r="D6" s="4">
        <v>4120</v>
      </c>
    </row>
    <row r="7" spans="1:4" x14ac:dyDescent="0.2">
      <c r="A7" s="8" t="s">
        <v>11</v>
      </c>
      <c r="B7" s="14">
        <v>0</v>
      </c>
      <c r="C7" s="14">
        <v>0</v>
      </c>
      <c r="D7" s="4">
        <v>4130</v>
      </c>
    </row>
    <row r="8" spans="1:4" x14ac:dyDescent="0.2">
      <c r="A8" s="8" t="s">
        <v>2</v>
      </c>
      <c r="B8" s="14">
        <v>0</v>
      </c>
      <c r="C8" s="14">
        <v>0</v>
      </c>
      <c r="D8" s="4">
        <v>4140</v>
      </c>
    </row>
    <row r="9" spans="1:4" x14ac:dyDescent="0.2">
      <c r="A9" s="8" t="s">
        <v>46</v>
      </c>
      <c r="B9" s="14">
        <v>65203.13</v>
      </c>
      <c r="C9" s="14">
        <v>446945.69</v>
      </c>
      <c r="D9" s="4">
        <v>4150</v>
      </c>
    </row>
    <row r="10" spans="1:4" x14ac:dyDescent="0.2">
      <c r="A10" s="8" t="s">
        <v>47</v>
      </c>
      <c r="B10" s="14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4">
        <v>60585032.210000001</v>
      </c>
      <c r="C11" s="14">
        <v>189812638.08000001</v>
      </c>
      <c r="D11" s="4">
        <v>4170</v>
      </c>
    </row>
    <row r="12" spans="1:4" ht="11.25" customHeight="1" x14ac:dyDescent="0.2">
      <c r="A12" s="8"/>
      <c r="B12" s="15"/>
      <c r="C12" s="15"/>
      <c r="D12" s="2"/>
    </row>
    <row r="13" spans="1:4" ht="33.75" x14ac:dyDescent="0.2">
      <c r="A13" s="7" t="s">
        <v>49</v>
      </c>
      <c r="B13" s="13">
        <f>SUM(B14:B15)</f>
        <v>0</v>
      </c>
      <c r="C13" s="13">
        <f>SUM(C14:C15)</f>
        <v>0</v>
      </c>
      <c r="D13" s="2"/>
    </row>
    <row r="14" spans="1:4" ht="22.5" x14ac:dyDescent="0.2">
      <c r="A14" s="8" t="s">
        <v>50</v>
      </c>
      <c r="B14" s="14">
        <v>0</v>
      </c>
      <c r="C14" s="14">
        <v>0</v>
      </c>
      <c r="D14" s="4">
        <v>4210</v>
      </c>
    </row>
    <row r="15" spans="1:4" ht="11.25" customHeight="1" x14ac:dyDescent="0.2">
      <c r="A15" s="8" t="s">
        <v>51</v>
      </c>
      <c r="B15" s="14">
        <v>0</v>
      </c>
      <c r="C15" s="14">
        <v>0</v>
      </c>
      <c r="D15" s="4">
        <v>4220</v>
      </c>
    </row>
    <row r="16" spans="1:4" ht="11.25" customHeight="1" x14ac:dyDescent="0.2">
      <c r="A16" s="8"/>
      <c r="B16" s="15"/>
      <c r="C16" s="15"/>
      <c r="D16" s="2"/>
    </row>
    <row r="17" spans="1:5" ht="11.25" customHeight="1" x14ac:dyDescent="0.2">
      <c r="A17" s="7" t="s">
        <v>40</v>
      </c>
      <c r="B17" s="26">
        <f>SUM(B18:B22)</f>
        <v>2863560.78</v>
      </c>
      <c r="C17" s="13">
        <f>SUM(C18:C22)</f>
        <v>17301827.399999999</v>
      </c>
      <c r="D17" s="2"/>
    </row>
    <row r="18" spans="1:5" ht="11.25" customHeight="1" x14ac:dyDescent="0.2">
      <c r="A18" s="8" t="s">
        <v>35</v>
      </c>
      <c r="B18" s="14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4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4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4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4">
        <v>2863560.78</v>
      </c>
      <c r="C22" s="14">
        <v>17301827.399999999</v>
      </c>
      <c r="D22" s="4">
        <v>4390</v>
      </c>
    </row>
    <row r="23" spans="1:5" ht="11.25" customHeight="1" x14ac:dyDescent="0.2">
      <c r="A23" s="9"/>
      <c r="B23" s="15"/>
      <c r="C23" s="15"/>
      <c r="D23" s="2"/>
    </row>
    <row r="24" spans="1:5" ht="11.25" customHeight="1" x14ac:dyDescent="0.2">
      <c r="A24" s="6" t="s">
        <v>9</v>
      </c>
      <c r="B24" s="26">
        <f>SUM(B4+B13+B17)</f>
        <v>63513796.120000005</v>
      </c>
      <c r="C24" s="16">
        <f>SUM(C4+C13+C17)</f>
        <v>207561411.17000002</v>
      </c>
      <c r="D24" s="2"/>
    </row>
    <row r="25" spans="1:5" ht="11.25" customHeight="1" x14ac:dyDescent="0.2">
      <c r="A25" s="10"/>
      <c r="B25" s="15"/>
      <c r="C25" s="15"/>
      <c r="D25" s="2"/>
      <c r="E25" s="2"/>
    </row>
    <row r="26" spans="1:5" s="2" customFormat="1" ht="11.25" customHeight="1" x14ac:dyDescent="0.2">
      <c r="A26" s="6" t="s">
        <v>8</v>
      </c>
      <c r="B26" s="15"/>
      <c r="C26" s="15"/>
      <c r="E26" s="1"/>
    </row>
    <row r="27" spans="1:5" ht="11.25" customHeight="1" x14ac:dyDescent="0.2">
      <c r="A27" s="7" t="s">
        <v>41</v>
      </c>
      <c r="B27" s="26">
        <f>SUM(B28:B30)</f>
        <v>33206714.549999997</v>
      </c>
      <c r="C27" s="13">
        <f>SUM(C28:C30)</f>
        <v>152771579.06999999</v>
      </c>
      <c r="D27" s="2"/>
    </row>
    <row r="28" spans="1:5" ht="11.25" customHeight="1" x14ac:dyDescent="0.2">
      <c r="A28" s="8" t="s">
        <v>36</v>
      </c>
      <c r="B28" s="14">
        <v>15955061.51</v>
      </c>
      <c r="C28" s="14">
        <v>71449553.379999995</v>
      </c>
      <c r="D28" s="4">
        <v>5110</v>
      </c>
    </row>
    <row r="29" spans="1:5" ht="11.25" customHeight="1" x14ac:dyDescent="0.2">
      <c r="A29" s="8" t="s">
        <v>16</v>
      </c>
      <c r="B29" s="14">
        <v>2969163.71</v>
      </c>
      <c r="C29" s="14">
        <v>19043908.510000002</v>
      </c>
      <c r="D29" s="4">
        <v>5120</v>
      </c>
    </row>
    <row r="30" spans="1:5" ht="11.25" customHeight="1" x14ac:dyDescent="0.2">
      <c r="A30" s="8" t="s">
        <v>17</v>
      </c>
      <c r="B30" s="14">
        <v>14282489.33</v>
      </c>
      <c r="C30" s="14">
        <v>62278117.18</v>
      </c>
      <c r="D30" s="4">
        <v>5130</v>
      </c>
    </row>
    <row r="31" spans="1:5" ht="11.25" customHeight="1" x14ac:dyDescent="0.2">
      <c r="A31" s="8"/>
      <c r="B31" s="15"/>
      <c r="C31" s="15"/>
      <c r="D31" s="2"/>
    </row>
    <row r="32" spans="1:5" ht="11.25" customHeight="1" x14ac:dyDescent="0.2">
      <c r="A32" s="7" t="s">
        <v>52</v>
      </c>
      <c r="B32" s="13">
        <f>SUM(B33:B41)</f>
        <v>0</v>
      </c>
      <c r="C32" s="13">
        <f>SUM(C33:C41)</f>
        <v>0</v>
      </c>
      <c r="D32" s="2"/>
    </row>
    <row r="33" spans="1:4" ht="11.25" customHeight="1" x14ac:dyDescent="0.2">
      <c r="A33" s="8" t="s">
        <v>18</v>
      </c>
      <c r="B33" s="14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4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4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4">
        <v>0</v>
      </c>
      <c r="C36" s="14">
        <v>0</v>
      </c>
      <c r="D36" s="4">
        <v>5240</v>
      </c>
    </row>
    <row r="37" spans="1:4" ht="11.25" customHeight="1" x14ac:dyDescent="0.2">
      <c r="A37" s="8" t="s">
        <v>22</v>
      </c>
      <c r="B37" s="14">
        <v>0</v>
      </c>
      <c r="C37" s="14">
        <v>0</v>
      </c>
      <c r="D37" s="4">
        <v>5250</v>
      </c>
    </row>
    <row r="38" spans="1:4" ht="11.25" customHeight="1" x14ac:dyDescent="0.2">
      <c r="A38" s="8" t="s">
        <v>23</v>
      </c>
      <c r="B38" s="14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4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4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4">
        <v>0</v>
      </c>
      <c r="C41" s="14">
        <v>0</v>
      </c>
      <c r="D41" s="4">
        <v>5290</v>
      </c>
    </row>
    <row r="42" spans="1:4" ht="11.25" customHeight="1" x14ac:dyDescent="0.2">
      <c r="A42" s="8"/>
      <c r="B42" s="15"/>
      <c r="C42" s="15"/>
      <c r="D42" s="2"/>
    </row>
    <row r="43" spans="1:4" ht="11.25" customHeight="1" x14ac:dyDescent="0.2">
      <c r="A43" s="7" t="s">
        <v>10</v>
      </c>
      <c r="B43" s="13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4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4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4">
        <v>0</v>
      </c>
      <c r="C46" s="14">
        <v>0</v>
      </c>
      <c r="D46" s="4">
        <v>5330</v>
      </c>
    </row>
    <row r="47" spans="1:4" ht="11.25" customHeight="1" x14ac:dyDescent="0.2">
      <c r="A47" s="8"/>
      <c r="B47" s="15"/>
      <c r="C47" s="15"/>
      <c r="D47" s="2"/>
    </row>
    <row r="48" spans="1:4" ht="11.25" customHeight="1" x14ac:dyDescent="0.2">
      <c r="A48" s="7" t="s">
        <v>42</v>
      </c>
      <c r="B48" s="13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4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4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4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4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4">
        <v>0</v>
      </c>
      <c r="C53" s="14">
        <v>0</v>
      </c>
      <c r="D53" s="4">
        <v>5450</v>
      </c>
    </row>
    <row r="54" spans="1:5" ht="11.25" customHeight="1" x14ac:dyDescent="0.2">
      <c r="A54" s="8"/>
      <c r="B54" s="15"/>
      <c r="C54" s="15"/>
      <c r="D54" s="2"/>
    </row>
    <row r="55" spans="1:5" ht="11.25" customHeight="1" x14ac:dyDescent="0.2">
      <c r="A55" s="7" t="s">
        <v>43</v>
      </c>
      <c r="B55" s="13">
        <f>SUM(B56:B59)</f>
        <v>0</v>
      </c>
      <c r="C55" s="13">
        <f>SUM(C56:C59)</f>
        <v>5710997.0700000003</v>
      </c>
      <c r="D55" s="2"/>
    </row>
    <row r="56" spans="1:5" ht="11.25" customHeight="1" x14ac:dyDescent="0.2">
      <c r="A56" s="8" t="s">
        <v>31</v>
      </c>
      <c r="B56" s="14">
        <v>0</v>
      </c>
      <c r="C56" s="14">
        <v>5710997.0700000003</v>
      </c>
      <c r="D56" s="4">
        <v>5510</v>
      </c>
    </row>
    <row r="57" spans="1:5" ht="11.25" customHeight="1" x14ac:dyDescent="0.2">
      <c r="A57" s="8" t="s">
        <v>7</v>
      </c>
      <c r="B57" s="14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4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4">
        <v>0</v>
      </c>
      <c r="C59" s="14">
        <v>0</v>
      </c>
      <c r="D59" s="4">
        <v>5590</v>
      </c>
    </row>
    <row r="60" spans="1:5" ht="11.25" customHeight="1" x14ac:dyDescent="0.2">
      <c r="A60" s="8"/>
      <c r="B60" s="15"/>
      <c r="C60" s="15"/>
      <c r="D60" s="2"/>
    </row>
    <row r="61" spans="1:5" ht="11.25" customHeight="1" x14ac:dyDescent="0.2">
      <c r="A61" s="7" t="s">
        <v>39</v>
      </c>
      <c r="B61" s="13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4">
        <v>0</v>
      </c>
      <c r="C62" s="14">
        <v>0</v>
      </c>
      <c r="D62" s="4">
        <v>5610</v>
      </c>
    </row>
    <row r="63" spans="1:5" ht="11.25" customHeight="1" x14ac:dyDescent="0.2">
      <c r="A63" s="9"/>
      <c r="B63" s="15"/>
      <c r="C63" s="15"/>
      <c r="D63" s="2"/>
    </row>
    <row r="64" spans="1:5" ht="11.25" customHeight="1" x14ac:dyDescent="0.2">
      <c r="A64" s="6" t="s">
        <v>44</v>
      </c>
      <c r="B64" s="26">
        <f>B61+B55+B48+B43+B32+B27</f>
        <v>33206714.549999997</v>
      </c>
      <c r="C64" s="16">
        <f>C61+C55+C48+C43+C32+C27</f>
        <v>158482576.13999999</v>
      </c>
      <c r="D64" s="2"/>
      <c r="E64" s="2"/>
    </row>
    <row r="65" spans="1:8" ht="11.25" customHeight="1" x14ac:dyDescent="0.2">
      <c r="A65" s="10"/>
      <c r="B65" s="15"/>
      <c r="C65" s="15"/>
      <c r="D65" s="2"/>
      <c r="E65" s="2"/>
    </row>
    <row r="66" spans="1:8" s="2" customFormat="1" x14ac:dyDescent="0.2">
      <c r="A66" s="6" t="s">
        <v>38</v>
      </c>
      <c r="B66" s="26">
        <f>B24-B64</f>
        <v>30307081.570000008</v>
      </c>
      <c r="C66" s="26">
        <f>C24-C64</f>
        <v>49078835.030000031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x14ac:dyDescent="0.2">
      <c r="A69" s="23" t="s">
        <v>55</v>
      </c>
      <c r="B69" s="23"/>
      <c r="C69" s="23"/>
    </row>
    <row r="70" spans="1:8" x14ac:dyDescent="0.2">
      <c r="A70" s="23"/>
      <c r="B70" s="23"/>
      <c r="C70" s="23"/>
    </row>
    <row r="71" spans="1:8" x14ac:dyDescent="0.2">
      <c r="A71" s="23"/>
      <c r="B71" s="23"/>
      <c r="C71" s="23"/>
    </row>
    <row r="72" spans="1:8" x14ac:dyDescent="0.2">
      <c r="A72" s="17"/>
      <c r="B72" s="18"/>
      <c r="C72" s="18"/>
    </row>
    <row r="73" spans="1:8" x14ac:dyDescent="0.2">
      <c r="A73" s="17"/>
      <c r="B73" s="18"/>
      <c r="C73" s="18"/>
    </row>
    <row r="74" spans="1:8" x14ac:dyDescent="0.2">
      <c r="A74" s="17"/>
      <c r="B74" s="18"/>
      <c r="C74" s="18"/>
    </row>
    <row r="75" spans="1:8" x14ac:dyDescent="0.2">
      <c r="A75" s="19" t="s">
        <v>56</v>
      </c>
      <c r="B75" s="24" t="s">
        <v>56</v>
      </c>
      <c r="C75" s="24"/>
    </row>
    <row r="76" spans="1:8" ht="22.5" x14ac:dyDescent="0.2">
      <c r="A76" s="17" t="s">
        <v>57</v>
      </c>
      <c r="B76" s="25" t="s">
        <v>58</v>
      </c>
      <c r="C76" s="25"/>
    </row>
  </sheetData>
  <sheetProtection formatCells="0" formatColumns="0" formatRows="0" autoFilter="0"/>
  <mergeCells count="4">
    <mergeCell ref="A1:C1"/>
    <mergeCell ref="A69:C71"/>
    <mergeCell ref="B75:C75"/>
    <mergeCell ref="B76:C76"/>
  </mergeCells>
  <printOptions horizontalCentered="1" verticalCentered="1"/>
  <pageMargins left="0.78740157480314965" right="0.59055118110236227" top="1.1811023622047245" bottom="1.181102362204724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ADM1</cp:lastModifiedBy>
  <cp:lastPrinted>2024-04-25T18:20:46Z</cp:lastPrinted>
  <dcterms:created xsi:type="dcterms:W3CDTF">2012-12-11T20:29:16Z</dcterms:created>
  <dcterms:modified xsi:type="dcterms:W3CDTF">2024-04-25T20:21:45Z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